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L14" i="5" l="1"/>
  <c r="N14" i="5"/>
  <c r="M14" i="5"/>
  <c r="O14" i="5"/>
  <c r="N16" i="5"/>
  <c r="L16" i="5"/>
  <c r="M16" i="5"/>
  <c r="N15" i="5"/>
  <c r="L15" i="5"/>
  <c r="M15" i="5"/>
  <c r="O15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<sst xmlns="http://schemas.openxmlformats.org/spreadsheetml/2006/main" count="78" uniqueCount="35">
  <si>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</si>
  <si>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</si>
  <si>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</si>
  <si>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</si>
  <si>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</si>
  <si>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</si>
  <si>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</si>
  <si>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</si>
  <si>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</si>
  <si>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</si>
  <si>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</si>
  <si>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</si>
  <si>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</si>
  <si>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</si>
  <si>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</si>
  <si>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</si>
  <si>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</si>
  <si>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</si>
  <si>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</si>
  <si>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</si>
  <si>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</si>
  <si>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</si>
  <si>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</si>
  <si>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</si>
  <si>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</si>
  <si>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IlPa = Ilkan Pallo, Ilmajoki  (1980)</t>
  </si>
  <si>
    <t>Kari Saarela</t>
  </si>
  <si>
    <t>10.</t>
  </si>
  <si>
    <t>IlPa</t>
  </si>
  <si>
    <t>1.</t>
  </si>
  <si>
    <t>KoU</t>
  </si>
  <si>
    <t>7.</t>
  </si>
  <si>
    <t>11.</t>
  </si>
  <si>
    <t>6.</t>
  </si>
  <si>
    <t>8.4.1965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</si>
</sst>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1</v>
      </c>
      <c r="AC4" s="12">
        <v>9</v>
      </c>
      <c r="AD4" s="12">
        <v>7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29</v>
      </c>
      <c r="Z6" s="70" t="s">
        <v>30</v>
      </c>
      <c r="AA6" s="12">
        <v>22</v>
      </c>
      <c r="AB6" s="12">
        <v>0</v>
      </c>
      <c r="AC6" s="12">
        <v>9</v>
      </c>
      <c r="AD6" s="12">
        <v>31</v>
      </c>
      <c r="AE6" s="12"/>
      <c r="AF6" s="69"/>
      <c r="AG6" s="10"/>
      <c r="AH6" s="63"/>
      <c r="AI6" s="7" t="s">
        <v>27</v>
      </c>
      <c r="AJ6" s="63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31</v>
      </c>
      <c r="D7" s="1" t="s">
        <v>30</v>
      </c>
      <c r="E7" s="12">
        <v>22</v>
      </c>
      <c r="F7" s="12">
        <v>0</v>
      </c>
      <c r="G7" s="12">
        <v>10</v>
      </c>
      <c r="H7" s="12">
        <v>22</v>
      </c>
      <c r="I7" s="12">
        <v>96</v>
      </c>
      <c r="J7" s="1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32</v>
      </c>
      <c r="D8" s="1" t="s">
        <v>30</v>
      </c>
      <c r="E8" s="12">
        <v>26</v>
      </c>
      <c r="F8" s="12">
        <v>0</v>
      </c>
      <c r="G8" s="12">
        <v>7</v>
      </c>
      <c r="H8" s="12">
        <v>40</v>
      </c>
      <c r="I8" s="12">
        <v>150</v>
      </c>
      <c r="J8" s="12"/>
      <c r="K8" s="10"/>
      <c r="L8" s="7"/>
      <c r="M8" s="7" t="s">
        <v>33</v>
      </c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48</v>
      </c>
      <c r="F10" s="36">
        <f>SUM(F4:F9)</f>
        <v>0</v>
      </c>
      <c r="G10" s="36">
        <f>SUM(G4:G9)</f>
        <v>17</v>
      </c>
      <c r="H10" s="36">
        <f>SUM(H4:H9)</f>
        <v>62</v>
      </c>
      <c r="I10" s="36">
        <f>SUM(I4:I9)</f>
        <v>246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40</v>
      </c>
      <c r="AB10" s="36">
        <f>SUM(AB4:AB9)</f>
        <v>1</v>
      </c>
      <c r="AC10" s="36">
        <f>SUM(AC4:AC9)</f>
        <v>18</v>
      </c>
      <c r="AD10" s="36">
        <f>SUM(AD4:AD9)</f>
        <v>38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25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48</v>
      </c>
      <c r="F14" s="46">
        <f>PRODUCT(F10+R10)</f>
        <v>0</v>
      </c>
      <c r="G14" s="46">
        <f>PRODUCT(G10+S10)</f>
        <v>17</v>
      </c>
      <c r="H14" s="46">
        <f>PRODUCT(H10+T10)</f>
        <v>62</v>
      </c>
      <c r="I14" s="46">
        <f>PRODUCT(I10+U10)</f>
        <v>246</v>
      </c>
      <c r="J14" s="59">
        <v>0</v>
      </c>
      <c r="K14" s="16">
        <f>PRODUCT(K10+W10)</f>
        <v>0</v>
      </c>
      <c r="L14" s="52">
        <f>PRODUCT((F14+G14)/E14)</f>
        <v>0.35416666666666669</v>
      </c>
      <c r="M14" s="52">
        <f>PRODUCT(H14/E14)</f>
        <v>1.2916666666666667</v>
      </c>
      <c r="N14" s="52">
        <f>PRODUCT((F14+G14+H14)/E14)</f>
        <v>1.6458333333333333</v>
      </c>
      <c r="O14" s="52">
        <f>PRODUCT(I14/E14)</f>
        <v>5.125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40</v>
      </c>
      <c r="F15" s="46">
        <f>PRODUCT(AB10+AN10)</f>
        <v>1</v>
      </c>
      <c r="G15" s="46">
        <f>PRODUCT(AC10+AO10)</f>
        <v>18</v>
      </c>
      <c r="H15" s="46">
        <f>PRODUCT(AD10+AP10)</f>
        <v>38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0.47499999999999998</v>
      </c>
      <c r="M15" s="52">
        <f>PRODUCT(H15/E15)</f>
        <v>0.95</v>
      </c>
      <c r="N15" s="52">
        <f>PRODUCT((F15+G15+H15)/E15)</f>
        <v>1.425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88</v>
      </c>
      <c r="F16" s="46">
        <f t="shared" ref="F16:I16" si="0">SUM(F13:F15)</f>
        <v>1</v>
      </c>
      <c r="G16" s="46">
        <f t="shared" si="0"/>
        <v>35</v>
      </c>
      <c r="H16" s="46">
        <f t="shared" si="0"/>
        <v>100</v>
      </c>
      <c r="I16" s="46">
        <f t="shared" si="0"/>
        <v>246</v>
      </c>
      <c r="J16" s="59">
        <v>0</v>
      </c>
      <c r="K16" s="16" t="e">
        <f>SUM(K13:K15)</f>
        <v>#DIV/0!</v>
      </c>
      <c r="L16" s="52">
        <f>PRODUCT((F16+G16)/E16)</f>
        <v>0.40909090909090912</v>
      </c>
      <c r="M16" s="52">
        <f>PRODUCT(H16/E16)</f>
        <v>1.1363636363636365</v>
      </c>
      <c r="N16" s="52">
        <f>PRODUCT((F16+G16+H16)/E16)</f>
        <v>1.5454545454545454</v>
      </c>
      <c r="O16" s="52">
        <v>5.13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2018-12-27T21:28:44Z</dcterms:modified>
</cp:coreProperties>
</file>